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0730" windowHeight="5805" tabRatio="875"/>
  </bookViews>
  <sheets>
    <sheet name="DEPREC" sheetId="16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51321">#REF!</definedName>
    <definedName name="A" localSheetId="0">#REF!</definedName>
    <definedName name="A">#REF!</definedName>
    <definedName name="DDD" localSheetId="0">#REF!</definedName>
    <definedName name="DDD">#REF!</definedName>
    <definedName name="depreciacion" localSheetId="0">#REF!</definedName>
    <definedName name="depreciacion">#REF!</definedName>
    <definedName name="DFG" localSheetId="0">[1]Tablas!#REF!</definedName>
    <definedName name="DFG">[2]Tablas!#REF!</definedName>
    <definedName name="ESTADO" localSheetId="0">[3]Tablas!#REF!</definedName>
    <definedName name="ESTADO">[3]Tablas!#REF!</definedName>
    <definedName name="eter" localSheetId="0">#REF!</definedName>
    <definedName name="eter">#REF!</definedName>
    <definedName name="EVHP" localSheetId="0">[1]Tablas!#REF!</definedName>
    <definedName name="EVHP">[2]Tablas!#REF!</definedName>
    <definedName name="EWW" localSheetId="0">[1]Tablas!#REF!</definedName>
    <definedName name="EWW">[2]Tablas!#REF!</definedName>
    <definedName name="FF" localSheetId="0">[1]Tablas!#REF!</definedName>
    <definedName name="FF">[2]Tablas!#REF!</definedName>
    <definedName name="FOR" localSheetId="0">#REF!</definedName>
    <definedName name="FOR">#REF!</definedName>
    <definedName name="GH" localSheetId="0">[1]Tablas!#REF!</definedName>
    <definedName name="GH">[2]Tablas!#REF!</definedName>
    <definedName name="HHH" localSheetId="0">[1]Tablas!#REF!</definedName>
    <definedName name="HHH">[2]Tablas!#REF!</definedName>
    <definedName name="ingre" localSheetId="0">[4]EG13!#REF!</definedName>
    <definedName name="ingre">[4]EG13!#REF!</definedName>
    <definedName name="ISRA" localSheetId="0">[1]Tablas!#REF!</definedName>
    <definedName name="ISRA">[2]Tablas!#REF!</definedName>
    <definedName name="JKLJ" localSheetId="0">#REF!</definedName>
    <definedName name="JKLJ">#REF!</definedName>
    <definedName name="KJK" localSheetId="0">#REF!</definedName>
    <definedName name="KJK">#REF!</definedName>
    <definedName name="KJL" localSheetId="0">#REF!</definedName>
    <definedName name="KJL">#REF!</definedName>
    <definedName name="KO" localSheetId="0">[3]Tablas!#REF!</definedName>
    <definedName name="KO">[3]Tablas!#REF!</definedName>
    <definedName name="LOOLLLL" localSheetId="0">[5]Tablas!#REF!</definedName>
    <definedName name="LOOLLLL">[2]Tablas!#REF!</definedName>
    <definedName name="LOP" localSheetId="0">[5]Tablas!#REF!</definedName>
    <definedName name="LOP">[2]Tablas!#REF!</definedName>
    <definedName name="M" localSheetId="0">[1]Tablas!#REF!</definedName>
    <definedName name="M">[2]Tablas!#REF!</definedName>
    <definedName name="NM" localSheetId="0">[1]Tablas!#REF!</definedName>
    <definedName name="NM">[2]Tablas!#REF!</definedName>
    <definedName name="OBSE">#REF!</definedName>
    <definedName name="OBSERV" localSheetId="0">#REF!</definedName>
    <definedName name="OBSERV">#REF!</definedName>
    <definedName name="OBSERVACION" localSheetId="0">#REF!</definedName>
    <definedName name="OBSERVACION">#REF!</definedName>
    <definedName name="PROP" localSheetId="0">[1]Tablas!#REF!</definedName>
    <definedName name="PROP">[2]Tablas!#REF!</definedName>
    <definedName name="RD">[1]Tablas!#REF!</definedName>
    <definedName name="RECOM" localSheetId="0">#REF!</definedName>
    <definedName name="RECOM">#REF!</definedName>
    <definedName name="RECOMENDA" localSheetId="0">#REF!</definedName>
    <definedName name="RECOMENDA">#REF!</definedName>
    <definedName name="RYTY" localSheetId="0">#REF!</definedName>
    <definedName name="RYTY">#REF!</definedName>
    <definedName name="SUBA" localSheetId="0">[1]Tablas!#REF!</definedName>
    <definedName name="SUBA">[2]Tablas!#REF!</definedName>
    <definedName name="suba2">[3]Tablas!#REF!</definedName>
    <definedName name="TRY" localSheetId="0">[1]Tablas!#REF!</definedName>
    <definedName name="TRY">[2]Tablas!#REF!</definedName>
    <definedName name="USMO" localSheetId="0">#REF!</definedName>
    <definedName name="USMO">#REF!</definedName>
    <definedName name="ws">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D16" i="162" l="1"/>
  <c r="D17" i="162"/>
  <c r="D24" i="162"/>
  <c r="G30" i="162"/>
  <c r="G29" i="162"/>
  <c r="D29" i="162"/>
  <c r="G28" i="162"/>
  <c r="G25" i="162"/>
  <c r="G22" i="162"/>
</calcChain>
</file>

<file path=xl/sharedStrings.xml><?xml version="1.0" encoding="utf-8"?>
<sst xmlns="http://schemas.openxmlformats.org/spreadsheetml/2006/main" count="25" uniqueCount="25">
  <si>
    <t>Nombre de la Cuenta (3)</t>
  </si>
  <si>
    <t>Edificios no Habitacionales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</si>
  <si>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</si>
  <si>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</si>
  <si>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</si>
  <si>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</si>
  <si>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</si>
  <si>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</si>
  <si>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</si>
  <si>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</si>
  <si>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"Bajo protesta de decir verdad declaramos que los Estados Financieros y sus notas, son razonablemente correctos y son responsabilidad del emisor"</t>
  </si>
  <si>
    <t xml:space="preserve">ACTIVO </t>
  </si>
  <si>
    <t>Bienes Inmuebles</t>
  </si>
  <si>
    <t xml:space="preserve">   Mobiliario y Equipo de Oficina</t>
  </si>
  <si>
    <t xml:space="preserve">   Equipo de Cómputo y Accesorios</t>
  </si>
  <si>
    <r>
      <t xml:space="preserve">% Depreciación (5)  </t>
    </r>
    <r>
      <rPr>
        <sz val="8"/>
        <rFont val="Arial"/>
        <family val="2"/>
      </rPr>
      <t xml:space="preserve"> </t>
    </r>
  </si>
  <si>
    <t xml:space="preserve">    Vehículos</t>
  </si>
  <si>
    <t xml:space="preserve">    Vehículos  de Seguridad Publica y Atencion de Urgencias</t>
  </si>
  <si>
    <t>Importe (4)</t>
  </si>
  <si>
    <r>
      <t xml:space="preserve">Cuenta Pública 2019
Depreciación
</t>
    </r>
    <r>
      <rPr>
        <sz val="12"/>
        <rFont val="Arial"/>
        <family val="2"/>
      </rPr>
      <t xml:space="preserve"> (Pesos)</t>
    </r>
  </si>
  <si>
    <t>Depreciación 
Anual (6)</t>
  </si>
  <si>
    <t>Depreciación 
Acumulada (7)</t>
  </si>
  <si>
    <t>Al_31_de_Diciembre_de_2019_(2)</t>
  </si>
  <si>
    <t>Entidad Municipal: (1)_JOCOTITLÁN, 028_</t>
  </si>
  <si>
    <t>20% y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</si>
</sst>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4"/>
      <name val="Arial"/>
      <family val="2"/>
    </font>
    <font>
      <b/>
      <sz val="5"/>
      <name val="Arial"/>
      <family val="2"/>
    </font>
    <font>
      <b/>
      <sz val="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91">
    <xf numFmtId="0" fontId="0" fillId="0" borderId="0"/>
    <xf numFmtId="0" fontId="2" fillId="0" borderId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6" fillId="0" borderId="0">
      <alignment vertical="top"/>
    </xf>
    <xf numFmtId="0" fontId="1" fillId="0" borderId="0"/>
    <xf numFmtId="0" fontId="16" fillId="0" borderId="0">
      <alignment vertical="top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67">
    <xf numFmtId="0" fontId="0" fillId="0" borderId="0" xfId="0"/>
    <xf numFmtId="0" fontId="10" fillId="2" borderId="2" xfId="23" applyFont="1" applyFill="1" applyBorder="1" applyAlignment="1">
      <alignment horizontal="center" vertical="top"/>
    </xf>
    <xf numFmtId="0" fontId="12" fillId="2" borderId="0" xfId="23" applyFont="1" applyFill="1" applyBorder="1" applyAlignment="1">
      <alignment horizontal="center" vertical="top"/>
    </xf>
    <xf numFmtId="0" fontId="10" fillId="2" borderId="1" xfId="23" applyFont="1" applyFill="1" applyBorder="1" applyAlignment="1">
      <alignment horizontal="center" vertical="top"/>
    </xf>
    <xf numFmtId="0" fontId="10" fillId="2" borderId="0" xfId="23" applyFont="1" applyFill="1" applyBorder="1" applyAlignment="1">
      <alignment horizontal="center" vertical="top"/>
    </xf>
    <xf numFmtId="49" fontId="4" fillId="2" borderId="0" xfId="23" applyNumberFormat="1" applyFont="1" applyFill="1" applyBorder="1" applyAlignment="1">
      <alignment horizontal="left" vertical="top"/>
    </xf>
    <xf numFmtId="0" fontId="11" fillId="2" borderId="0" xfId="23" applyFont="1" applyFill="1" applyBorder="1" applyAlignment="1">
      <alignment vertical="top"/>
    </xf>
    <xf numFmtId="0" fontId="3" fillId="2" borderId="2" xfId="23" applyFont="1" applyFill="1" applyBorder="1" applyAlignment="1">
      <alignment horizontal="right" vertical="top"/>
    </xf>
    <xf numFmtId="0" fontId="12" fillId="2" borderId="8" xfId="23" applyFont="1" applyFill="1" applyBorder="1" applyAlignment="1">
      <alignment horizontal="center" vertical="top"/>
    </xf>
    <xf numFmtId="0" fontId="12" fillId="2" borderId="9" xfId="23" applyFont="1" applyFill="1" applyBorder="1" applyAlignment="1">
      <alignment horizontal="center" vertical="top"/>
    </xf>
    <xf numFmtId="2" fontId="2" fillId="0" borderId="3" xfId="23" applyNumberFormat="1" applyFont="1" applyBorder="1"/>
    <xf numFmtId="2" fontId="2" fillId="0" borderId="5" xfId="23" applyNumberFormat="1" applyFont="1" applyBorder="1"/>
    <xf numFmtId="0" fontId="3" fillId="2" borderId="1" xfId="23" applyFont="1" applyFill="1" applyBorder="1" applyAlignment="1">
      <alignment horizontal="left" vertical="top"/>
    </xf>
    <xf numFmtId="0" fontId="1" fillId="0" borderId="0" xfId="54"/>
    <xf numFmtId="0" fontId="3" fillId="0" borderId="15" xfId="23" applyFont="1" applyBorder="1"/>
    <xf numFmtId="0" fontId="3" fillId="0" borderId="14" xfId="23" applyFont="1" applyBorder="1"/>
    <xf numFmtId="0" fontId="6" fillId="0" borderId="14" xfId="1" applyFont="1" applyFill="1" applyBorder="1" applyAlignment="1">
      <alignment horizontal="left" vertical="center" indent="1"/>
    </xf>
    <xf numFmtId="0" fontId="7" fillId="0" borderId="14" xfId="1" applyFont="1" applyFill="1" applyBorder="1" applyAlignment="1">
      <alignment horizontal="left" vertical="center" indent="1"/>
    </xf>
    <xf numFmtId="0" fontId="2" fillId="0" borderId="14" xfId="23" applyFont="1" applyBorder="1"/>
    <xf numFmtId="2" fontId="2" fillId="0" borderId="3" xfId="23" applyNumberFormat="1" applyFont="1" applyBorder="1" applyAlignment="1">
      <alignment horizontal="center"/>
    </xf>
    <xf numFmtId="0" fontId="7" fillId="0" borderId="14" xfId="1" applyFont="1" applyFill="1" applyBorder="1" applyAlignment="1">
      <alignment horizontal="left" vertical="center" indent="2"/>
    </xf>
    <xf numFmtId="43" fontId="0" fillId="0" borderId="0" xfId="48" applyFont="1"/>
    <xf numFmtId="43" fontId="1" fillId="0" borderId="0" xfId="54" applyNumberFormat="1"/>
    <xf numFmtId="0" fontId="3" fillId="0" borderId="14" xfId="23" applyFont="1" applyBorder="1" applyAlignment="1">
      <alignment horizontal="center"/>
    </xf>
    <xf numFmtId="4" fontId="1" fillId="0" borderId="0" xfId="54" applyNumberFormat="1"/>
    <xf numFmtId="0" fontId="5" fillId="0" borderId="0" xfId="54" applyFont="1"/>
    <xf numFmtId="0" fontId="4" fillId="0" borderId="0" xfId="24" applyFont="1" applyBorder="1" applyAlignment="1">
      <alignment horizontal="left"/>
    </xf>
    <xf numFmtId="0" fontId="2" fillId="2" borderId="0" xfId="23" applyFont="1" applyFill="1" applyBorder="1" applyAlignment="1" applyProtection="1">
      <alignment horizontal="center"/>
    </xf>
    <xf numFmtId="0" fontId="12" fillId="2" borderId="11" xfId="23" applyFont="1" applyFill="1" applyBorder="1" applyAlignment="1">
      <alignment horizontal="center" vertical="top"/>
    </xf>
    <xf numFmtId="2" fontId="2" fillId="0" borderId="16" xfId="23" applyNumberFormat="1" applyFont="1" applyBorder="1"/>
    <xf numFmtId="2" fontId="2" fillId="0" borderId="20" xfId="23" applyNumberFormat="1" applyFont="1" applyBorder="1"/>
    <xf numFmtId="2" fontId="2" fillId="0" borderId="17" xfId="23" applyNumberFormat="1" applyFont="1" applyBorder="1"/>
    <xf numFmtId="2" fontId="2" fillId="0" borderId="7" xfId="23" applyNumberFormat="1" applyFont="1" applyBorder="1"/>
    <xf numFmtId="2" fontId="2" fillId="0" borderId="4" xfId="23" applyNumberFormat="1" applyFont="1" applyBorder="1"/>
    <xf numFmtId="43" fontId="3" fillId="0" borderId="3" xfId="48" applyFont="1" applyBorder="1"/>
    <xf numFmtId="2" fontId="3" fillId="0" borderId="3" xfId="23" applyNumberFormat="1" applyFont="1" applyBorder="1"/>
    <xf numFmtId="2" fontId="3" fillId="0" borderId="7" xfId="23" applyNumberFormat="1" applyFont="1" applyBorder="1"/>
    <xf numFmtId="43" fontId="3" fillId="0" borderId="4" xfId="48" applyFont="1" applyBorder="1"/>
    <xf numFmtId="43" fontId="2" fillId="0" borderId="3" xfId="48" applyFont="1" applyBorder="1"/>
    <xf numFmtId="9" fontId="0" fillId="0" borderId="3" xfId="100" applyFont="1" applyBorder="1" applyAlignment="1">
      <alignment horizontal="center"/>
    </xf>
    <xf numFmtId="9" fontId="0" fillId="0" borderId="7" xfId="100" applyFont="1" applyBorder="1" applyAlignment="1">
      <alignment horizontal="center"/>
    </xf>
    <xf numFmtId="43" fontId="2" fillId="0" borderId="4" xfId="48" applyFont="1" applyBorder="1"/>
    <xf numFmtId="2" fontId="2" fillId="0" borderId="7" xfId="23" applyNumberFormat="1" applyFont="1" applyBorder="1" applyAlignment="1">
      <alignment horizontal="center"/>
    </xf>
    <xf numFmtId="2" fontId="3" fillId="0" borderId="3" xfId="23" applyNumberFormat="1" applyFont="1" applyBorder="1" applyAlignment="1">
      <alignment horizontal="center"/>
    </xf>
    <xf numFmtId="0" fontId="2" fillId="0" borderId="12" xfId="23" applyBorder="1"/>
    <xf numFmtId="43" fontId="2" fillId="0" borderId="5" xfId="48" applyFont="1" applyBorder="1"/>
    <xf numFmtId="2" fontId="2" fillId="0" borderId="6" xfId="23" applyNumberFormat="1" applyFont="1" applyBorder="1"/>
    <xf numFmtId="43" fontId="2" fillId="0" borderId="10" xfId="48" applyFont="1" applyBorder="1"/>
    <xf numFmtId="4" fontId="0" fillId="0" borderId="7" xfId="100" applyNumberFormat="1" applyFont="1" applyBorder="1" applyAlignment="1">
      <alignment horizontal="center"/>
    </xf>
    <xf numFmtId="4" fontId="2" fillId="0" borderId="7" xfId="23" applyNumberFormat="1" applyFont="1" applyBorder="1" applyAlignment="1">
      <alignment horizontal="center"/>
    </xf>
    <xf numFmtId="4" fontId="3" fillId="0" borderId="7" xfId="23" applyNumberFormat="1" applyFont="1" applyBorder="1" applyAlignment="1">
      <alignment horizontal="center"/>
    </xf>
    <xf numFmtId="4" fontId="0" fillId="0" borderId="3" xfId="0" applyNumberFormat="1" applyFill="1" applyBorder="1"/>
    <xf numFmtId="9" fontId="0" fillId="0" borderId="3" xfId="0" applyNumberFormat="1" applyFill="1" applyBorder="1" applyAlignment="1">
      <alignment horizontal="center"/>
    </xf>
    <xf numFmtId="4" fontId="0" fillId="0" borderId="0" xfId="0" applyNumberFormat="1" applyFill="1"/>
    <xf numFmtId="0" fontId="0" fillId="0" borderId="3" xfId="0" applyFill="1" applyBorder="1" applyAlignment="1">
      <alignment horizontal="center"/>
    </xf>
    <xf numFmtId="0" fontId="7" fillId="0" borderId="0" xfId="24" applyFont="1" applyBorder="1" applyAlignment="1">
      <alignment horizontal="left" wrapText="1"/>
    </xf>
    <xf numFmtId="0" fontId="10" fillId="2" borderId="18" xfId="23" applyFont="1" applyFill="1" applyBorder="1" applyAlignment="1">
      <alignment horizontal="center" wrapText="1"/>
    </xf>
    <xf numFmtId="0" fontId="10" fillId="2" borderId="13" xfId="23" applyFont="1" applyFill="1" applyBorder="1" applyAlignment="1">
      <alignment horizontal="center"/>
    </xf>
    <xf numFmtId="0" fontId="10" fillId="2" borderId="19" xfId="23" applyFont="1" applyFill="1" applyBorder="1" applyAlignment="1">
      <alignment horizontal="center"/>
    </xf>
    <xf numFmtId="0" fontId="6" fillId="2" borderId="15" xfId="23" applyFont="1" applyFill="1" applyBorder="1" applyAlignment="1">
      <alignment horizontal="center" vertical="center"/>
    </xf>
    <xf numFmtId="0" fontId="6" fillId="2" borderId="12" xfId="23" applyFont="1" applyFill="1" applyBorder="1" applyAlignment="1">
      <alignment horizontal="center" vertical="center"/>
    </xf>
    <xf numFmtId="0" fontId="13" fillId="2" borderId="16" xfId="23" applyFont="1" applyFill="1" applyBorder="1" applyAlignment="1">
      <alignment horizontal="center" vertical="center"/>
    </xf>
    <xf numFmtId="0" fontId="13" fillId="2" borderId="5" xfId="23" applyFont="1" applyFill="1" applyBorder="1" applyAlignment="1">
      <alignment horizontal="center" vertical="center"/>
    </xf>
    <xf numFmtId="0" fontId="6" fillId="2" borderId="16" xfId="23" applyFont="1" applyFill="1" applyBorder="1" applyAlignment="1">
      <alignment horizontal="center" vertical="center" wrapText="1"/>
    </xf>
    <xf numFmtId="0" fontId="6" fillId="2" borderId="5" xfId="23" applyFont="1" applyFill="1" applyBorder="1" applyAlignment="1">
      <alignment horizontal="center" vertical="center" wrapText="1"/>
    </xf>
    <xf numFmtId="16" fontId="6" fillId="2" borderId="17" xfId="23" applyNumberFormat="1" applyFont="1" applyFill="1" applyBorder="1" applyAlignment="1">
      <alignment horizontal="center" vertical="center" wrapText="1"/>
    </xf>
    <xf numFmtId="16" fontId="6" fillId="2" borderId="10" xfId="23" applyNumberFormat="1" applyFont="1" applyFill="1" applyBorder="1" applyAlignment="1">
      <alignment horizontal="center" vertical="center" wrapText="1"/>
    </xf>
  </cellXfs>
  <cellStyles count="191">
    <cellStyle name="=C:\WINNT\SYSTEM32\COMMAND.COM" xfId="3"/>
    <cellStyle name="Euro" xfId="4"/>
    <cellStyle name="Euro 2" xfId="5"/>
    <cellStyle name="Millares 10" xfId="107"/>
    <cellStyle name="Millares 2" xfId="6"/>
    <cellStyle name="Millares 2 2" xfId="7"/>
    <cellStyle name="Millares 2 2 2" xfId="125"/>
    <cellStyle name="Millares 2 3" xfId="39"/>
    <cellStyle name="Millares 2 4" xfId="43"/>
    <cellStyle name="Millares 2 5" xfId="44"/>
    <cellStyle name="Millares 2 7" xfId="45"/>
    <cellStyle name="Millares 3" xfId="8"/>
    <cellStyle name="Millares 3 10" xfId="103"/>
    <cellStyle name="Millares 3 2" xfId="9"/>
    <cellStyle name="Millares 3 2 2" xfId="46"/>
    <cellStyle name="Millares 3 3" xfId="47"/>
    <cellStyle name="Millares 3 4" xfId="48"/>
    <cellStyle name="Millares 3 4 2" xfId="126"/>
    <cellStyle name="Millares 4" xfId="10"/>
    <cellStyle name="Millares 5" xfId="108"/>
    <cellStyle name="Millares 5 2" xfId="127"/>
    <cellStyle name="Millares 6" xfId="109"/>
    <cellStyle name="Millares 7" xfId="110"/>
    <cellStyle name="Millares 8" xfId="49"/>
    <cellStyle name="Millares 9" xfId="111"/>
    <cellStyle name="Moneda 2" xfId="11"/>
    <cellStyle name="Moneda 3" xfId="12"/>
    <cellStyle name="Moneda 4" xfId="13"/>
    <cellStyle name="Moneda 5" xfId="112"/>
    <cellStyle name="Moneda 6" xfId="113"/>
    <cellStyle name="Moneda 7" xfId="114"/>
    <cellStyle name="Normal" xfId="0" builtinId="0"/>
    <cellStyle name="Normal 1" xfId="14"/>
    <cellStyle name="Normal 10" xfId="15"/>
    <cellStyle name="Normal 10 10 2" xfId="50"/>
    <cellStyle name="Normal 10 2" xfId="51"/>
    <cellStyle name="Normal 11" xfId="16"/>
    <cellStyle name="Normal 11 10" xfId="52"/>
    <cellStyle name="Normal 11 10 2" xfId="53"/>
    <cellStyle name="Normal 11 2 2" xfId="54"/>
    <cellStyle name="Normal 11_FOMATO INVENTARIOS ENTREGA-RECEPCION 2009" xfId="55"/>
    <cellStyle name="Normal 12" xfId="1"/>
    <cellStyle name="Normal 12 4" xfId="56"/>
    <cellStyle name="Normal 13" xfId="2"/>
    <cellStyle name="Normal 13 10" xfId="57"/>
    <cellStyle name="Normal 13 2" xfId="58"/>
    <cellStyle name="Normal 13 3" xfId="59"/>
    <cellStyle name="Normal 14" xfId="38"/>
    <cellStyle name="Normal 14 2" xfId="60"/>
    <cellStyle name="Normal 15" xfId="61"/>
    <cellStyle name="Normal 16" xfId="62"/>
    <cellStyle name="Normal 16 2" xfId="63"/>
    <cellStyle name="Normal 16 3" xfId="64"/>
    <cellStyle name="Normal 17" xfId="65"/>
    <cellStyle name="Normal 18" xfId="66"/>
    <cellStyle name="Normal 19" xfId="115"/>
    <cellStyle name="Normal 19 2" xfId="67"/>
    <cellStyle name="Normal 19 3" xfId="68"/>
    <cellStyle name="Normal 19 3 3" xfId="69"/>
    <cellStyle name="Normal 2" xfId="17"/>
    <cellStyle name="Normal 2 10" xfId="70"/>
    <cellStyle name="Normal 2 11" xfId="71"/>
    <cellStyle name="Normal 2 12" xfId="72"/>
    <cellStyle name="Normal 2 13" xfId="73"/>
    <cellStyle name="Normal 2 14" xfId="74"/>
    <cellStyle name="Normal 2 2" xfId="18"/>
    <cellStyle name="Normal 2 2 2" xfId="19"/>
    <cellStyle name="Normal 2 2 3" xfId="124"/>
    <cellStyle name="Normal 2 23 2" xfId="75"/>
    <cellStyle name="Normal 2 27" xfId="76"/>
    <cellStyle name="Normal 2 3" xfId="20"/>
    <cellStyle name="Normal 2 3 2" xfId="21"/>
    <cellStyle name="Normal 2 3 3" xfId="22"/>
    <cellStyle name="Normal 2 3 4" xfId="128"/>
    <cellStyle name="Normal 2 4" xfId="23"/>
    <cellStyle name="Normal 2 5" xfId="77"/>
    <cellStyle name="Normal 2 6" xfId="78"/>
    <cellStyle name="Normal 2 7" xfId="79"/>
    <cellStyle name="Normal 2 8" xfId="80"/>
    <cellStyle name="Normal 2 9" xfId="81"/>
    <cellStyle name="Normal 2_cuentaPublica2013" xfId="82"/>
    <cellStyle name="Normal 20" xfId="83"/>
    <cellStyle name="Normal 21" xfId="84"/>
    <cellStyle name="Normal 22" xfId="85"/>
    <cellStyle name="Normal 23" xfId="116"/>
    <cellStyle name="Normal 23 2" xfId="129"/>
    <cellStyle name="Normal 23 3" xfId="130"/>
    <cellStyle name="Normal 24" xfId="117"/>
    <cellStyle name="Normal 24 2" xfId="131"/>
    <cellStyle name="Normal 24 3" xfId="132"/>
    <cellStyle name="Normal 25" xfId="133"/>
    <cellStyle name="Normal 25 2" xfId="134"/>
    <cellStyle name="Normal 26" xfId="86"/>
    <cellStyle name="Normal 27" xfId="135"/>
    <cellStyle name="Normal 27 2" xfId="136"/>
    <cellStyle name="Normal 28" xfId="137"/>
    <cellStyle name="Normal 28 2" xfId="138"/>
    <cellStyle name="Normal 29" xfId="139"/>
    <cellStyle name="Normal 29 2" xfId="140"/>
    <cellStyle name="Normal 3" xfId="24"/>
    <cellStyle name="Normal 3 2" xfId="40"/>
    <cellStyle name="Normal 3 2 2" xfId="102"/>
    <cellStyle name="Normal 3 2 3" xfId="141"/>
    <cellStyle name="Normal 3 3 4" xfId="87"/>
    <cellStyle name="Normal 30" xfId="142"/>
    <cellStyle name="Normal 30 2" xfId="143"/>
    <cellStyle name="Normal 31" xfId="144"/>
    <cellStyle name="Normal 31 2" xfId="145"/>
    <cellStyle name="Normal 32" xfId="146"/>
    <cellStyle name="Normal 32 2" xfId="147"/>
    <cellStyle name="Normal 33" xfId="148"/>
    <cellStyle name="Normal 33 2" xfId="149"/>
    <cellStyle name="Normal 34" xfId="150"/>
    <cellStyle name="Normal 34 2" xfId="151"/>
    <cellStyle name="Normal 35" xfId="152"/>
    <cellStyle name="Normal 35 2" xfId="153"/>
    <cellStyle name="Normal 36" xfId="154"/>
    <cellStyle name="Normal 36 2" xfId="155"/>
    <cellStyle name="Normal 37" xfId="156"/>
    <cellStyle name="Normal 37 2" xfId="157"/>
    <cellStyle name="Normal 38" xfId="158"/>
    <cellStyle name="Normal 38 2" xfId="159"/>
    <cellStyle name="Normal 39" xfId="160"/>
    <cellStyle name="Normal 39 2" xfId="161"/>
    <cellStyle name="Normal 4" xfId="25"/>
    <cellStyle name="Normal 4 10" xfId="88"/>
    <cellStyle name="Normal 4 2" xfId="26"/>
    <cellStyle name="Normal 4 2 2" xfId="27"/>
    <cellStyle name="Normal 4 2 3" xfId="28"/>
    <cellStyle name="Normal 4 2 4" xfId="29"/>
    <cellStyle name="Normal 4 2 5" xfId="118"/>
    <cellStyle name="Normal 4 2 6" xfId="119"/>
    <cellStyle name="Normal 4 2 7" xfId="120"/>
    <cellStyle name="Normal 4 3" xfId="42"/>
    <cellStyle name="Normal 4 3 2" xfId="162"/>
    <cellStyle name="Normal 4_cuentaPublica2013" xfId="89"/>
    <cellStyle name="Normal 40" xfId="163"/>
    <cellStyle name="Normal 40 2" xfId="164"/>
    <cellStyle name="Normal 41" xfId="165"/>
    <cellStyle name="Normal 41 2" xfId="166"/>
    <cellStyle name="Normal 42" xfId="167"/>
    <cellStyle name="Normal 42 2" xfId="168"/>
    <cellStyle name="Normal 43" xfId="169"/>
    <cellStyle name="Normal 43 2" xfId="170"/>
    <cellStyle name="Normal 44" xfId="171"/>
    <cellStyle name="Normal 44 2" xfId="172"/>
    <cellStyle name="Normal 45" xfId="173"/>
    <cellStyle name="Normal 45 2" xfId="174"/>
    <cellStyle name="Normal 46" xfId="175"/>
    <cellStyle name="Normal 46 2" xfId="176"/>
    <cellStyle name="Normal 47" xfId="177"/>
    <cellStyle name="Normal 47 2" xfId="178"/>
    <cellStyle name="Normal 48" xfId="179"/>
    <cellStyle name="Normal 48 2" xfId="180"/>
    <cellStyle name="Normal 49" xfId="181"/>
    <cellStyle name="Normal 49 2" xfId="182"/>
    <cellStyle name="Normal 5" xfId="30"/>
    <cellStyle name="Normal 5 2" xfId="90"/>
    <cellStyle name="Normal 5 3" xfId="183"/>
    <cellStyle name="Normal 50" xfId="184"/>
    <cellStyle name="Normal 50 2" xfId="185"/>
    <cellStyle name="Normal 51" xfId="186"/>
    <cellStyle name="Normal 51 2" xfId="187"/>
    <cellStyle name="Normal 6" xfId="31"/>
    <cellStyle name="Normal 6 10 2" xfId="91"/>
    <cellStyle name="Normal 6 2" xfId="32"/>
    <cellStyle name="Normal 6 2 2" xfId="188"/>
    <cellStyle name="Normal 6 3" xfId="92"/>
    <cellStyle name="Normal 6 4" xfId="93"/>
    <cellStyle name="Normal 66 2" xfId="104"/>
    <cellStyle name="Normal 7" xfId="33"/>
    <cellStyle name="Normal 7 2" xfId="41"/>
    <cellStyle name="Normal 7 2 2" xfId="121"/>
    <cellStyle name="Normal 7 2 2 2" xfId="189"/>
    <cellStyle name="Normal 7 3" xfId="94"/>
    <cellStyle name="Normal 7 4" xfId="105"/>
    <cellStyle name="Normal 70" xfId="106"/>
    <cellStyle name="Normal 8" xfId="34"/>
    <cellStyle name="Normal 8 2" xfId="95"/>
    <cellStyle name="Normal 9" xfId="35"/>
    <cellStyle name="Normal 9 2" xfId="96"/>
    <cellStyle name="Porcentaje 2" xfId="36"/>
    <cellStyle name="Porcentaje 3" xfId="97"/>
    <cellStyle name="Porcentual 2" xfId="37"/>
    <cellStyle name="Porcentual 2 2" xfId="98"/>
    <cellStyle name="Porcentual 2 3" xfId="99"/>
    <cellStyle name="Porcentual 2 4" xfId="100"/>
    <cellStyle name="Porcentual 2 4 2" xfId="190"/>
    <cellStyle name="Porcentual 3" xfId="122"/>
    <cellStyle name="Porcentual 4" xfId="123"/>
    <cellStyle name="Porcentual 8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2886075</xdr:colOff>
      <xdr:row>40</xdr:row>
      <xdr:rowOff>0</xdr:rowOff>
    </xdr:from>
    <xdr:to>
      <xdr:col>5</xdr:col>
      <xdr:colOff>47625</xdr:colOff>
      <xdr:row>42</xdr:row>
      <xdr:rowOff>185928</xdr:rowOff>
    </xdr:to>
    <xdr:sp macro="" textlink="">
      <xdr:nvSpPr>
        <xdr:cNvPr id="2" name="Text Box 39"/>
        <xdr:cNvSpPr txBox="1">
          <a:spLocks noChangeArrowheads="1"/>
        </xdr:cNvSpPr>
      </xdr:nvSpPr>
      <xdr:spPr bwMode="auto">
        <a:xfrm>
          <a:off x="5153025" y="8258175"/>
          <a:ext cx="3248025" cy="566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DRA. EN</a:t>
          </a:r>
          <a:r>
            <a:rPr lang="es-ES" sz="900" b="0" i="0" strike="noStrike" baseline="0">
              <a:solidFill>
                <a:srgbClr val="000000"/>
              </a:solidFill>
              <a:latin typeface="Arial"/>
              <a:cs typeface="Arial"/>
            </a:rPr>
            <a:t> A. MARÍA TERESA GARDUÑO MANJARREZ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TESORERA</a:t>
          </a:r>
        </a:p>
      </xdr:txBody>
    </xdr:sp>
    <xdr:clientData/>
  </xdr:twoCellAnchor>
  <xdr:twoCellAnchor>
    <xdr:from>
      <xdr:col>2</xdr:col>
      <xdr:colOff>114300</xdr:colOff>
      <xdr:row>2</xdr:row>
      <xdr:rowOff>104775</xdr:rowOff>
    </xdr:from>
    <xdr:to>
      <xdr:col>2</xdr:col>
      <xdr:colOff>971550</xdr:colOff>
      <xdr:row>3</xdr:row>
      <xdr:rowOff>28575</xdr:rowOff>
    </xdr:to>
    <xdr:pic>
      <xdr:nvPicPr>
        <xdr:cNvPr id="4" name="Picture 31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466725"/>
          <a:ext cx="857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UENTA%20ANUAL%202020%20OKKK\INFORMACI&#211;N%20COMPLEMENTARIA\MUNICIPIOS%20REALIZADOS\CALCULO%20DE%20ISR\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8"/>
  <sheetViews>
    <sheetView showGridLines="0" tabSelected="1" workbookViewId="0"/>
  </sheetViews>
  <sheetFormatPr baseColWidth="10" defaultRowHeight="15" x14ac:dyDescent="0.25"/>
  <cols>
    <col min="1" max="1" width="31.5703125" style="13" customWidth="1"/>
    <col min="2" max="2" width="2.42578125" style="13" customWidth="1"/>
    <col min="3" max="3" width="50.140625" style="13" customWidth="1"/>
    <col min="4" max="7" width="20.5703125" style="13" customWidth="1"/>
    <col min="8" max="8" width="2.5703125" style="13" customWidth="1"/>
    <col min="9" max="9" width="14.140625" style="13" bestFit="1" customWidth="1"/>
    <col min="10" max="16384" width="11.42578125" style="13"/>
  </cols>
  <sheetData>
    <row r="2" spans="3:7" ht="13.5" customHeight="1" thickBot="1" x14ac:dyDescent="0.3"/>
    <row r="3" spans="3:7" ht="60.75" customHeight="1" thickTop="1" x14ac:dyDescent="0.25">
      <c r="C3" s="56" t="s">
        <v>19</v>
      </c>
      <c r="D3" s="57"/>
      <c r="E3" s="57"/>
      <c r="F3" s="57"/>
      <c r="G3" s="58"/>
    </row>
    <row r="4" spans="3:7" ht="18" x14ac:dyDescent="0.25">
      <c r="C4" s="3"/>
      <c r="D4" s="4"/>
      <c r="E4" s="27"/>
      <c r="F4" s="27"/>
      <c r="G4" s="1"/>
    </row>
    <row r="5" spans="3:7" x14ac:dyDescent="0.25">
      <c r="C5" s="12" t="s">
        <v>23</v>
      </c>
      <c r="D5" s="5"/>
      <c r="E5" s="6"/>
      <c r="F5" s="6"/>
      <c r="G5" s="7" t="s">
        <v>22</v>
      </c>
    </row>
    <row r="6" spans="3:7" ht="15.75" thickBot="1" x14ac:dyDescent="0.3">
      <c r="C6" s="28"/>
      <c r="D6" s="8"/>
      <c r="E6" s="8"/>
      <c r="F6" s="8"/>
      <c r="G6" s="9"/>
    </row>
    <row r="7" spans="3:7" ht="6" customHeight="1" thickTop="1" thickBot="1" x14ac:dyDescent="0.3">
      <c r="C7" s="2"/>
      <c r="D7" s="2"/>
      <c r="E7" s="2"/>
      <c r="F7" s="2"/>
      <c r="G7" s="2"/>
    </row>
    <row r="8" spans="3:7" ht="15.75" thickTop="1" x14ac:dyDescent="0.25">
      <c r="C8" s="59" t="s">
        <v>0</v>
      </c>
      <c r="D8" s="61" t="s">
        <v>18</v>
      </c>
      <c r="E8" s="63" t="s">
        <v>15</v>
      </c>
      <c r="F8" s="65" t="s">
        <v>20</v>
      </c>
      <c r="G8" s="65" t="s">
        <v>21</v>
      </c>
    </row>
    <row r="9" spans="3:7" ht="15.75" thickBot="1" x14ac:dyDescent="0.3">
      <c r="C9" s="60"/>
      <c r="D9" s="62"/>
      <c r="E9" s="64"/>
      <c r="F9" s="66"/>
      <c r="G9" s="66"/>
    </row>
    <row r="10" spans="3:7" ht="6" customHeight="1" thickTop="1" thickBot="1" x14ac:dyDescent="0.3"/>
    <row r="11" spans="3:7" ht="15.75" thickTop="1" x14ac:dyDescent="0.25">
      <c r="C11" s="14" t="s">
        <v>11</v>
      </c>
      <c r="D11" s="29"/>
      <c r="E11" s="29"/>
      <c r="F11" s="30"/>
      <c r="G11" s="31"/>
    </row>
    <row r="12" spans="3:7" x14ac:dyDescent="0.25">
      <c r="C12" s="15"/>
      <c r="D12" s="10"/>
      <c r="E12" s="10"/>
      <c r="F12" s="32"/>
      <c r="G12" s="33"/>
    </row>
    <row r="13" spans="3:7" x14ac:dyDescent="0.25">
      <c r="C13" s="16" t="s">
        <v>12</v>
      </c>
      <c r="D13" s="34">
        <v>19822774.16</v>
      </c>
      <c r="E13" s="35"/>
      <c r="F13" s="36"/>
      <c r="G13" s="37"/>
    </row>
    <row r="14" spans="3:7" x14ac:dyDescent="0.25">
      <c r="C14" s="17" t="s">
        <v>1</v>
      </c>
      <c r="D14" s="38">
        <v>19822774.16</v>
      </c>
      <c r="E14" s="39">
        <v>0.02</v>
      </c>
      <c r="F14" s="48">
        <v>33037.96</v>
      </c>
      <c r="G14" s="41">
        <v>2041219.96</v>
      </c>
    </row>
    <row r="15" spans="3:7" x14ac:dyDescent="0.25">
      <c r="C15" s="18"/>
      <c r="D15" s="38"/>
      <c r="E15" s="19"/>
      <c r="F15" s="49"/>
      <c r="G15" s="41"/>
    </row>
    <row r="16" spans="3:7" x14ac:dyDescent="0.25">
      <c r="C16" s="16" t="s">
        <v>2</v>
      </c>
      <c r="D16" s="34">
        <f>+D17+D22+D24+D28+D29+D30</f>
        <v>30757334.800000001</v>
      </c>
      <c r="E16" s="43"/>
      <c r="F16" s="50"/>
      <c r="G16" s="37"/>
    </row>
    <row r="17" spans="3:9" x14ac:dyDescent="0.25">
      <c r="C17" s="17" t="s">
        <v>3</v>
      </c>
      <c r="D17" s="34">
        <f>SUM(D18:D19)</f>
        <v>3690009.62</v>
      </c>
      <c r="E17" s="43"/>
      <c r="F17" s="50"/>
      <c r="G17" s="37"/>
    </row>
    <row r="18" spans="3:9" x14ac:dyDescent="0.25">
      <c r="C18" s="20" t="s">
        <v>13</v>
      </c>
      <c r="D18" s="38">
        <v>2424343.33</v>
      </c>
      <c r="E18" s="39">
        <v>0.03</v>
      </c>
      <c r="F18" s="48">
        <v>6060.86</v>
      </c>
      <c r="G18" s="41">
        <v>521540.62</v>
      </c>
    </row>
    <row r="19" spans="3:9" x14ac:dyDescent="0.25">
      <c r="C19" s="20" t="s">
        <v>14</v>
      </c>
      <c r="D19" s="38">
        <v>1265666.29</v>
      </c>
      <c r="E19" s="39">
        <v>0.2</v>
      </c>
      <c r="F19" s="48">
        <v>7693.31</v>
      </c>
      <c r="G19" s="41">
        <v>811760.8</v>
      </c>
    </row>
    <row r="20" spans="3:9" x14ac:dyDescent="0.25">
      <c r="C20" s="17"/>
      <c r="D20" s="34"/>
      <c r="E20" s="43"/>
      <c r="F20" s="50"/>
      <c r="G20" s="41"/>
    </row>
    <row r="21" spans="3:9" x14ac:dyDescent="0.25">
      <c r="C21" s="17" t="s">
        <v>4</v>
      </c>
      <c r="D21" s="38"/>
      <c r="E21" s="39"/>
      <c r="F21" s="48"/>
      <c r="G21" s="41"/>
    </row>
    <row r="22" spans="3:9" x14ac:dyDescent="0.25">
      <c r="C22" s="17" t="s">
        <v>5</v>
      </c>
      <c r="D22" s="51">
        <v>103258.2</v>
      </c>
      <c r="E22" s="52">
        <v>0.1</v>
      </c>
      <c r="F22" s="53">
        <v>519.13</v>
      </c>
      <c r="G22" s="51">
        <f>21285.85+519.13</f>
        <v>21804.98</v>
      </c>
    </row>
    <row r="23" spans="3:9" x14ac:dyDescent="0.25">
      <c r="C23" s="17"/>
      <c r="D23" s="38"/>
      <c r="E23" s="19"/>
      <c r="F23" s="49"/>
      <c r="G23" s="41"/>
    </row>
    <row r="24" spans="3:9" x14ac:dyDescent="0.25">
      <c r="C24" s="17" t="s">
        <v>6</v>
      </c>
      <c r="D24" s="34">
        <f>SUM(D25:D26)</f>
        <v>20225072.829999998</v>
      </c>
      <c r="E24" s="19"/>
      <c r="F24" s="49"/>
      <c r="G24" s="37"/>
    </row>
    <row r="25" spans="3:9" x14ac:dyDescent="0.25">
      <c r="C25" s="17" t="s">
        <v>16</v>
      </c>
      <c r="D25" s="51">
        <v>20225072.829999998</v>
      </c>
      <c r="E25" s="54" t="s">
        <v>24</v>
      </c>
      <c r="F25" s="53">
        <v>337084.55</v>
      </c>
      <c r="G25" s="51">
        <f>337084.55+16459822.69</f>
        <v>16796907.239999998</v>
      </c>
      <c r="I25" s="21"/>
    </row>
    <row r="26" spans="3:9" x14ac:dyDescent="0.25">
      <c r="C26" s="17" t="s">
        <v>17</v>
      </c>
      <c r="D26" s="38"/>
      <c r="E26" s="39"/>
      <c r="F26" s="48"/>
      <c r="G26" s="41"/>
      <c r="I26" s="21"/>
    </row>
    <row r="27" spans="3:9" x14ac:dyDescent="0.25">
      <c r="C27" s="17"/>
      <c r="D27" s="38"/>
      <c r="E27" s="19"/>
      <c r="F27" s="49"/>
      <c r="G27" s="41"/>
      <c r="I27" s="22"/>
    </row>
    <row r="28" spans="3:9" x14ac:dyDescent="0.25">
      <c r="C28" s="17" t="s">
        <v>7</v>
      </c>
      <c r="D28" s="51">
        <v>474330.53</v>
      </c>
      <c r="E28" s="52">
        <v>0.1</v>
      </c>
      <c r="F28" s="53">
        <v>3952.75</v>
      </c>
      <c r="G28" s="51">
        <f>3952.75+387630.58</f>
        <v>391583.33</v>
      </c>
    </row>
    <row r="29" spans="3:9" x14ac:dyDescent="0.25">
      <c r="C29" s="17" t="s">
        <v>8</v>
      </c>
      <c r="D29" s="51">
        <f>6236313.62-2000</f>
        <v>6234313.6200000001</v>
      </c>
      <c r="E29" s="52">
        <v>0.1</v>
      </c>
      <c r="F29" s="53">
        <v>51952.61</v>
      </c>
      <c r="G29" s="51">
        <f>51952.61+3188564.94</f>
        <v>3240517.55</v>
      </c>
    </row>
    <row r="30" spans="3:9" x14ac:dyDescent="0.25">
      <c r="C30" s="17" t="s">
        <v>9</v>
      </c>
      <c r="D30" s="51">
        <v>30350</v>
      </c>
      <c r="E30" s="52">
        <v>0.1</v>
      </c>
      <c r="F30" s="53">
        <v>252.92</v>
      </c>
      <c r="G30" s="51">
        <f>252.92+28419.52</f>
        <v>28672.44</v>
      </c>
    </row>
    <row r="31" spans="3:9" x14ac:dyDescent="0.25">
      <c r="C31" s="17"/>
      <c r="D31" s="38"/>
      <c r="E31" s="39"/>
      <c r="F31" s="40"/>
      <c r="G31" s="41"/>
    </row>
    <row r="32" spans="3:9" x14ac:dyDescent="0.25">
      <c r="C32" s="23"/>
      <c r="D32" s="34"/>
      <c r="E32" s="19"/>
      <c r="F32" s="42"/>
      <c r="G32" s="37"/>
      <c r="I32" s="24"/>
    </row>
    <row r="33" spans="3:14" ht="15.75" thickBot="1" x14ac:dyDescent="0.3">
      <c r="C33" s="44"/>
      <c r="D33" s="45"/>
      <c r="E33" s="11"/>
      <c r="F33" s="46"/>
      <c r="G33" s="47"/>
    </row>
    <row r="34" spans="3:14" ht="15.75" thickTop="1" x14ac:dyDescent="0.25">
      <c r="C34" s="25"/>
    </row>
    <row r="35" spans="3:14" ht="31.5" customHeight="1" x14ac:dyDescent="0.25">
      <c r="C35" s="55" t="s">
        <v>10</v>
      </c>
      <c r="D35" s="55"/>
      <c r="E35" s="55"/>
      <c r="F35" s="55"/>
      <c r="G35" s="55"/>
      <c r="H35" s="26"/>
      <c r="I35" s="26"/>
      <c r="J35" s="26"/>
      <c r="K35" s="26"/>
      <c r="L35" s="26"/>
      <c r="M35" s="26"/>
      <c r="N35" s="26"/>
    </row>
    <row r="36" spans="3:14" x14ac:dyDescent="0.2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3:14" x14ac:dyDescent="0.2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3:14" x14ac:dyDescent="0.2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</sheetData>
  <mergeCells count="7">
    <mergeCell ref="C35:G35"/>
    <mergeCell ref="C3:G3"/>
    <mergeCell ref="C8:C9"/>
    <mergeCell ref="D8:D9"/>
    <mergeCell ref="E8:E9"/>
    <mergeCell ref="F8:F9"/>
    <mergeCell ref="G8:G9"/>
  </mergeCells>
  <printOptions horizontalCentered="1"/>
  <pageMargins left="0.39370078740157483" right="0.39370078740157483" top="0.39370078740157483" bottom="0.39370078740157483" header="0" footer="0"/>
  <pageSetup paperSize="5" scale="80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DEPREC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OSFEM</dc:creator>
  <cp:lastModifiedBy>Alfredo</cp:lastModifiedBy>
  <cp:lastPrinted>2020-03-13T18:25:00Z</cp:lastPrinted>
  <dcterms:created xsi:type="dcterms:W3CDTF">2016-12-19T17:47:43Z</dcterms:created>
  <dcterms:modified xsi:type="dcterms:W3CDTF">2020-03-13T21:29:54Z</dcterms:modified>
</cp:coreProperties>
</file>